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<sst xmlns="http://schemas.openxmlformats.org/spreadsheetml/2006/main" count="22" uniqueCount="22">
  <si>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</si>
  <si>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</si>
  <si>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</si>
  <si>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</si>
  <si>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</si>
  <si>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</si>
  <si>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</si>
  <si>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</si>
  <si>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</si>
  <si>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</si>
  <si>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</si>
  <si>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</si>
  <si>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</si>
  <si>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</si>
  <si>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</si>
  <si>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</si>
  <si>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</si>
  <si>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</si>
  <si>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Основные показатели деятельности Департамента ГСЗН Республики Марий Эл
 за январь - февраль 2013 года</t>
  </si>
  <si>
    <t>2013 г. к 2012 г., %</t>
  </si>
  <si>
    <t>2013 г. к 2012г.,(+,-)</t>
  </si>
  <si>
    <t>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</si>
</sst>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8.50390625" style="0" customWidth="1"/>
  </cols>
  <sheetData>
    <row r="1" spans="1:9" s="11" customFormat="1" ht="41.25" customHeight="1">
      <c r="A1" s="17" t="s">
        <v>18</v>
      </c>
      <c r="B1" s="17"/>
      <c r="C1" s="17"/>
      <c r="D1" s="17"/>
      <c r="E1" s="17"/>
      <c r="F1" s="17"/>
      <c r="G1" s="1"/>
      <c r="H1" s="1"/>
      <c r="I1" s="1"/>
    </row>
    <row r="2" spans="1:9" ht="18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7" t="s">
        <v>1</v>
      </c>
      <c r="C3" s="7" t="s">
        <v>21</v>
      </c>
      <c r="D3" s="7" t="s">
        <v>17</v>
      </c>
      <c r="E3" s="7" t="s">
        <v>19</v>
      </c>
      <c r="F3" s="7" t="s">
        <v>20</v>
      </c>
      <c r="G3" s="1"/>
      <c r="H3" s="1"/>
      <c r="I3" s="1"/>
    </row>
    <row r="4" spans="1:9" ht="28.5">
      <c r="A4" s="8">
        <v>1</v>
      </c>
      <c r="B4" s="9" t="s">
        <v>2</v>
      </c>
      <c r="C4" s="8">
        <v>2917</v>
      </c>
      <c r="D4" s="8">
        <v>2937</v>
      </c>
      <c r="E4" s="13">
        <f aca="true" t="shared" si="0" ref="E4:E14">C4/D4*100</f>
        <v>99.3190330268982</v>
      </c>
      <c r="F4" s="9">
        <f aca="true" t="shared" si="1" ref="F4:F14">C4-D4</f>
        <v>-20</v>
      </c>
      <c r="G4" s="1"/>
      <c r="H4" s="1"/>
      <c r="I4" s="1"/>
    </row>
    <row r="5" spans="1:9" ht="18">
      <c r="A5" s="12" t="s">
        <v>16</v>
      </c>
      <c r="B5" s="9" t="s">
        <v>3</v>
      </c>
      <c r="C5" s="8">
        <v>2647</v>
      </c>
      <c r="D5" s="8">
        <v>2765</v>
      </c>
      <c r="E5" s="13">
        <f t="shared" si="0"/>
        <v>95.73236889692586</v>
      </c>
      <c r="F5" s="9">
        <f t="shared" si="1"/>
        <v>-118</v>
      </c>
      <c r="G5" s="1"/>
      <c r="H5" s="1"/>
      <c r="I5" s="1"/>
    </row>
    <row r="6" spans="1:9" ht="18">
      <c r="A6" s="8">
        <v>2</v>
      </c>
      <c r="B6" s="9" t="s">
        <v>4</v>
      </c>
      <c r="C6" s="8">
        <v>1590</v>
      </c>
      <c r="D6" s="8">
        <v>2174</v>
      </c>
      <c r="E6" s="13">
        <f t="shared" si="0"/>
        <v>73.13707451701931</v>
      </c>
      <c r="F6" s="9">
        <f t="shared" si="1"/>
        <v>-584</v>
      </c>
      <c r="G6" s="1"/>
      <c r="H6" s="1"/>
      <c r="I6" s="1"/>
    </row>
    <row r="7" spans="1:9" ht="28.5">
      <c r="A7" s="8">
        <v>3</v>
      </c>
      <c r="B7" s="9" t="s">
        <v>5</v>
      </c>
      <c r="C7" s="8">
        <v>990</v>
      </c>
      <c r="D7" s="8">
        <v>799</v>
      </c>
      <c r="E7" s="13">
        <f t="shared" si="0"/>
        <v>123.90488110137672</v>
      </c>
      <c r="F7" s="9">
        <f t="shared" si="1"/>
        <v>191</v>
      </c>
      <c r="G7" s="1"/>
      <c r="H7" s="1"/>
      <c r="I7" s="1"/>
    </row>
    <row r="8" spans="1:9" ht="28.5">
      <c r="A8" s="8">
        <v>4</v>
      </c>
      <c r="B8" s="9" t="s">
        <v>6</v>
      </c>
      <c r="C8" s="8">
        <v>275</v>
      </c>
      <c r="D8" s="8">
        <v>227</v>
      </c>
      <c r="E8" s="13">
        <f t="shared" si="0"/>
        <v>121.14537444933922</v>
      </c>
      <c r="F8" s="9">
        <f t="shared" si="1"/>
        <v>48</v>
      </c>
      <c r="G8" s="1"/>
      <c r="H8" s="1"/>
      <c r="I8" s="1"/>
    </row>
    <row r="9" spans="1:9" ht="28.5">
      <c r="A9" s="8">
        <v>5</v>
      </c>
      <c r="B9" s="9" t="s">
        <v>7</v>
      </c>
      <c r="C9" s="8">
        <v>3635</v>
      </c>
      <c r="D9" s="8">
        <v>5292</v>
      </c>
      <c r="E9" s="13">
        <f t="shared" si="0"/>
        <v>68.68858654572941</v>
      </c>
      <c r="F9" s="9">
        <f t="shared" si="1"/>
        <v>-1657</v>
      </c>
      <c r="G9" s="1"/>
      <c r="H9" s="1"/>
      <c r="I9" s="1"/>
    </row>
    <row r="10" spans="1:9" ht="28.5">
      <c r="A10" s="8">
        <v>6</v>
      </c>
      <c r="B10" s="9" t="s">
        <v>8</v>
      </c>
      <c r="C10" s="8">
        <v>3839</v>
      </c>
      <c r="D10" s="8">
        <v>5862</v>
      </c>
      <c r="E10" s="13">
        <f t="shared" si="0"/>
        <v>65.48959399522347</v>
      </c>
      <c r="F10" s="9">
        <f t="shared" si="1"/>
        <v>-2023</v>
      </c>
      <c r="G10" s="1"/>
      <c r="H10" s="1"/>
      <c r="I10" s="1"/>
    </row>
    <row r="11" spans="1:9" ht="28.5">
      <c r="A11" s="8">
        <v>7</v>
      </c>
      <c r="B11" s="9" t="s">
        <v>9</v>
      </c>
      <c r="C11" s="8">
        <v>5405</v>
      </c>
      <c r="D11" s="8">
        <v>3393</v>
      </c>
      <c r="E11" s="13">
        <f t="shared" si="0"/>
        <v>159.29855585028</v>
      </c>
      <c r="F11" s="9">
        <f t="shared" si="1"/>
        <v>2012</v>
      </c>
      <c r="G11" s="1"/>
      <c r="H11" s="1"/>
      <c r="I11" s="1"/>
    </row>
    <row r="12" spans="1:9" ht="28.5">
      <c r="A12" s="8">
        <v>8</v>
      </c>
      <c r="B12" s="9" t="s">
        <v>10</v>
      </c>
      <c r="C12" s="8">
        <v>311</v>
      </c>
      <c r="D12" s="8">
        <v>299</v>
      </c>
      <c r="E12" s="13">
        <f t="shared" si="0"/>
        <v>104.0133779264214</v>
      </c>
      <c r="F12" s="9">
        <f t="shared" si="1"/>
        <v>12</v>
      </c>
      <c r="G12" s="1"/>
      <c r="H12" s="1"/>
      <c r="I12" s="1"/>
    </row>
    <row r="13" spans="1:9" ht="28.5">
      <c r="A13" s="8">
        <v>9</v>
      </c>
      <c r="B13" s="9" t="s">
        <v>15</v>
      </c>
      <c r="C13" s="8">
        <v>1.03</v>
      </c>
      <c r="D13" s="8">
        <v>1.56</v>
      </c>
      <c r="E13" s="13">
        <f t="shared" si="0"/>
        <v>66.02564102564102</v>
      </c>
      <c r="F13" s="9">
        <f t="shared" si="1"/>
        <v>-0.53</v>
      </c>
      <c r="G13" s="1"/>
      <c r="H13" s="1"/>
      <c r="I13" s="1"/>
    </row>
    <row r="14" spans="1:9" ht="42">
      <c r="A14" s="8">
        <v>10</v>
      </c>
      <c r="B14" s="9" t="s">
        <v>11</v>
      </c>
      <c r="C14" s="8">
        <v>0.8</v>
      </c>
      <c r="D14" s="8">
        <v>1.9</v>
      </c>
      <c r="E14" s="13">
        <f t="shared" si="0"/>
        <v>42.10526315789474</v>
      </c>
      <c r="F14" s="9">
        <f t="shared" si="1"/>
        <v>-1.0999999999999999</v>
      </c>
      <c r="G14" s="1"/>
      <c r="H14" s="1"/>
      <c r="I14" s="1"/>
    </row>
    <row r="15" spans="1:9" ht="21" customHeight="1">
      <c r="A15" s="18" t="s">
        <v>12</v>
      </c>
      <c r="B15" s="18"/>
      <c r="C15" s="10"/>
      <c r="D15" s="10"/>
      <c r="E15" s="10"/>
      <c r="F15" s="10"/>
      <c r="G15" s="3"/>
      <c r="H15" s="3"/>
      <c r="I15" s="4"/>
    </row>
    <row r="16" spans="1:9" ht="21" customHeight="1">
      <c r="A16" s="8">
        <v>1</v>
      </c>
      <c r="B16" s="9" t="s">
        <v>13</v>
      </c>
      <c r="C16" s="14">
        <f>C7/C4*100</f>
        <v>33.93897840246829</v>
      </c>
      <c r="D16" s="14">
        <f>D7/D4*100</f>
        <v>27.204630575417095</v>
      </c>
      <c r="E16" s="9"/>
      <c r="F16" s="13">
        <f>C16-D16</f>
        <v>6.734347827051192</v>
      </c>
      <c r="G16" s="1"/>
      <c r="H16" s="1"/>
      <c r="I16" s="1"/>
    </row>
    <row r="17" spans="1:9" ht="45" customHeight="1">
      <c r="A17" s="8">
        <v>2</v>
      </c>
      <c r="B17" s="9" t="s">
        <v>14</v>
      </c>
      <c r="C17" s="14">
        <f>C8/C6*100</f>
        <v>17.29559748427673</v>
      </c>
      <c r="D17" s="14">
        <f>D8/D6*100</f>
        <v>10.441582336706531</v>
      </c>
      <c r="E17" s="9"/>
      <c r="F17" s="13">
        <f>C17-D17</f>
        <v>6.854015147570198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</sheetData>
  <sheetProtection/>
  <mergeCells count="3">
    <mergeCell ref="A19:I19"/>
    <mergeCell ref="A1:F1"/>
    <mergeCell ref="A15:B15"/>
  </mergeCells>
  <printOptions/>
  <pageMargins left="1.7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январь-февраль 2013 года</dc:title>
  <dc:subject/>
  <dc:creator>u42402</dc:creator>
  <cp:keywords/>
  <dc:description/>
  <cp:lastModifiedBy>u42406</cp:lastModifiedBy>
  <cp:lastPrinted>2013-03-11T05:11:46Z</cp:lastPrinted>
  <dcterms:created xsi:type="dcterms:W3CDTF">2010-06-21T11:12:16Z</dcterms:created>
  <dcterms:modified xsi:type="dcterms:W3CDTF">2013-03-11T05:15:14Z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XXJ7TYMEEKJ2-672-88</vt:lpwstr>
  </property>
  <property fmtid="{D5CDD505-2E9C-101B-9397-08002B2CF9AE}" pid="3" name="_dlc_DocIdItemGuid">
    <vt:lpwstr>80c61f7e-2719-42d5-bf09-da9e1d139e50</vt:lpwstr>
  </property>
  <property fmtid="{D5CDD505-2E9C-101B-9397-08002B2CF9AE}" pid="4" name="_dlc_DocIdUrl">
    <vt:lpwstr>https://vip.gov.mari.ru/fgszn/_layouts/DocIdRedir.aspx?ID=XXJ7TYMEEKJ2-672-88, XXJ7TYMEEKJ2-672-88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